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<sst xmlns="http://schemas.openxmlformats.org/spreadsheetml/2006/main" count="413" uniqueCount="173">
  <si>
    <t>工事費内訳書</t>
  </si>
  <si>
    <t>住　　　　所</t>
  </si>
  <si>
    <t>商号又は名称</t>
  </si>
  <si>
    <t>代 表 者 名</t>
  </si>
  <si>
    <t>工 事 名</t>
  </si>
  <si>
    <t>Ｒ２徳土　多々羅川　徳・大松　仮設道路設置工事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</si>
  <si>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</si>
  <si>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</si>
  <si>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</si>
  <si>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</si>
  <si>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</si>
  <si>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</si>
  <si>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</t>
  </si>
  <si>
    <t>式</t>
  </si>
  <si>
    <t>仮設工</t>
  </si>
  <si>
    <t>仮橋･仮桟橋工</t>
  </si>
  <si>
    <t>材料費</t>
  </si>
  <si>
    <t>仮橋上部</t>
  </si>
  <si>
    <t>t</t>
  </si>
  <si>
    <t>覆工板設置･撤去[仮橋･仮桟橋]</t>
  </si>
  <si>
    <t>m2</t>
  </si>
  <si>
    <t>仮設高欄</t>
  </si>
  <si>
    <t>m</t>
  </si>
  <si>
    <t xml:space="preserve">足場　</t>
  </si>
  <si>
    <t>As舗装工</t>
  </si>
  <si>
    <t>交通管理工</t>
  </si>
  <si>
    <t>交通誘導警備員</t>
  </si>
  <si>
    <t>人日</t>
  </si>
  <si>
    <t>橋梁下部</t>
  </si>
  <si>
    <t>床掘り</t>
  </si>
  <si>
    <t>m3</t>
  </si>
  <si>
    <t>埋戻し</t>
  </si>
  <si>
    <t>基面整正</t>
  </si>
  <si>
    <t xml:space="preserve">均しｺﾝｸﾘｰﾄ </t>
  </si>
  <si>
    <t xml:space="preserve">型枠 </t>
  </si>
  <si>
    <t xml:space="preserve">基礎材 </t>
  </si>
  <si>
    <t xml:space="preserve">橋台ｺﾝｸﾘｰﾄ </t>
  </si>
  <si>
    <t>アンカー箱抜き</t>
  </si>
  <si>
    <t xml:space="preserve">鉄筋 </t>
  </si>
  <si>
    <t>無収縮ﾓﾙﾀﾙ</t>
  </si>
  <si>
    <t xml:space="preserve">足場工 </t>
  </si>
  <si>
    <t>掛m2</t>
  </si>
  <si>
    <t>Ｈ形鋼基礎</t>
  </si>
  <si>
    <t>本</t>
  </si>
  <si>
    <t>ｺﾝｸﾘｰﾄ構造物取壊し</t>
  </si>
  <si>
    <t xml:space="preserve">舗装版破砕 </t>
  </si>
  <si>
    <t>殻運搬</t>
  </si>
  <si>
    <t>殻処分</t>
  </si>
  <si>
    <t>道路改良</t>
  </si>
  <si>
    <t>道路土工</t>
  </si>
  <si>
    <t>掘削工</t>
  </si>
  <si>
    <t>掘削</t>
  </si>
  <si>
    <t>路体盛土工</t>
  </si>
  <si>
    <t>路体(築堤)盛土</t>
  </si>
  <si>
    <t>歩道盛土</t>
  </si>
  <si>
    <t>路肩盛土</t>
  </si>
  <si>
    <t>路床盛土工</t>
  </si>
  <si>
    <t>路床盛土</t>
  </si>
  <si>
    <t>法面整形工</t>
  </si>
  <si>
    <t>法面整形(切土部)</t>
  </si>
  <si>
    <t>法面整形(切土部)
　１号工事用坂路工</t>
  </si>
  <si>
    <t>法面整形(盛土部)</t>
  </si>
  <si>
    <t>法面整形(盛土部)
　１号工事用坂路工</t>
  </si>
  <si>
    <t>法面整形(盛土部)
　２号工事用坂路工</t>
  </si>
  <si>
    <t>法面工</t>
  </si>
  <si>
    <t>植生工</t>
  </si>
  <si>
    <t>植生ｼｰﾄ</t>
  </si>
  <si>
    <t>植生ｼｰﾄ
　１号工事用坂路工</t>
  </si>
  <si>
    <t>植生ｼｰﾄ
　２号工事用坂路工</t>
  </si>
  <si>
    <t>擁壁工</t>
  </si>
  <si>
    <t>作業土工</t>
  </si>
  <si>
    <t>場所打擁壁工(構造物単位)</t>
  </si>
  <si>
    <t>重力式擁壁
　2-1号坂路擁壁</t>
  </si>
  <si>
    <t>重力式擁壁
　2－2号坂路擁壁</t>
  </si>
  <si>
    <t>積工</t>
  </si>
  <si>
    <t>ｺﾝｸﾘｰﾄ土のう積</t>
  </si>
  <si>
    <t>ｼﾞｵﾃｷｽﾀｲﾙ補強土壁工</t>
  </si>
  <si>
    <t>ｼﾞｵﾃｷｽﾀｲﾙ壁面材組立･設置</t>
  </si>
  <si>
    <t>ｼﾞｵﾃｷｽﾀｲﾙ敷設</t>
  </si>
  <si>
    <t>まき出し･敷均し､締固め</t>
  </si>
  <si>
    <t>植生土のう</t>
  </si>
  <si>
    <t>袋</t>
  </si>
  <si>
    <t xml:space="preserve">植生ｼｰﾄ </t>
  </si>
  <si>
    <t>固定ﾋﾟﾝ</t>
  </si>
  <si>
    <t>排水構造物工</t>
  </si>
  <si>
    <t>床掘り
　用水工</t>
  </si>
  <si>
    <t>床掘り
　Ｌ型側溝</t>
  </si>
  <si>
    <t>床掘り
　台付管</t>
  </si>
  <si>
    <t>埋戻し
　用水工</t>
  </si>
  <si>
    <t>埋戻し
　台付管</t>
  </si>
  <si>
    <t>基面整正
　用水工</t>
  </si>
  <si>
    <t>基面整正
　Ｌ型側溝,台付管,街路桝</t>
  </si>
  <si>
    <t>側溝工</t>
  </si>
  <si>
    <t>ﾌﾟﾚｷｬｽﾄＬ型側溝</t>
  </si>
  <si>
    <t>管渠工</t>
  </si>
  <si>
    <t xml:space="preserve">鉄筋ｺﾝｸﾘｰﾄ台付管 </t>
  </si>
  <si>
    <t>集水桝･ﾏﾝﾎｰﾙ工</t>
  </si>
  <si>
    <t xml:space="preserve">現場打ち街渠桝 </t>
  </si>
  <si>
    <t>箇所</t>
  </si>
  <si>
    <t>場所打水路工</t>
  </si>
  <si>
    <t>１号用水工</t>
  </si>
  <si>
    <t>目地工</t>
  </si>
  <si>
    <t>２号用水工</t>
  </si>
  <si>
    <t>３号用水工</t>
  </si>
  <si>
    <t>３号用水工
　床版一般部</t>
  </si>
  <si>
    <t>３号用水工
　床版管理孔部</t>
  </si>
  <si>
    <t>管理孔</t>
  </si>
  <si>
    <t>足掛金物</t>
  </si>
  <si>
    <t>土留め壁</t>
  </si>
  <si>
    <t>翼壁</t>
  </si>
  <si>
    <t>高密度ポリエチレン管
　２号工事用坂路工</t>
  </si>
  <si>
    <t xml:space="preserve">舗装工 </t>
  </si>
  <si>
    <t>ｱｽﾌｧﾙﾄ舗装</t>
  </si>
  <si>
    <t>表層
　（車道舗装）</t>
  </si>
  <si>
    <t>路盤
　（車道舗装）</t>
  </si>
  <si>
    <t>表層
　（すべり止め舗装）</t>
  </si>
  <si>
    <t>路盤
　（すべり止め舗装）</t>
  </si>
  <si>
    <t>表層
　（歩道舗装）</t>
  </si>
  <si>
    <t>路盤
　（歩道舗装）</t>
  </si>
  <si>
    <t>表層
　（坂路舗装）</t>
  </si>
  <si>
    <t>路盤
　（坂路舗装）</t>
  </si>
  <si>
    <t xml:space="preserve">ｺﾝｸﾘｰﾄ舗装 </t>
  </si>
  <si>
    <t>坂路舗装</t>
  </si>
  <si>
    <t xml:space="preserve">防護柵工 </t>
  </si>
  <si>
    <t>路側防護柵工</t>
  </si>
  <si>
    <t xml:space="preserve">ｶﾞｰﾄﾞﾚｰﾙ </t>
  </si>
  <si>
    <t>防止柵工</t>
  </si>
  <si>
    <t xml:space="preserve">転落(横断)防止柵 </t>
  </si>
  <si>
    <t xml:space="preserve">区画線工 </t>
  </si>
  <si>
    <t>区画線工</t>
  </si>
  <si>
    <t xml:space="preserve">溶融式区画線 </t>
  </si>
  <si>
    <t>道路付属施設工</t>
  </si>
  <si>
    <t>道路付属物工</t>
  </si>
  <si>
    <t xml:space="preserve">視線誘導標 </t>
  </si>
  <si>
    <t>構造物撤去工</t>
  </si>
  <si>
    <t>構造物取壊し工</t>
  </si>
  <si>
    <t>ｺﾝｸﾘｰﾄ構造物取壊し
　用水工</t>
  </si>
  <si>
    <t>ｺﾝｸﾘｰﾄ構造物取壊し
　迂回路</t>
  </si>
  <si>
    <t>ｺﾝｸﾘｰﾄ構造物取壊し
　迂回路
　ﾌﾞﾛｯｸ積</t>
  </si>
  <si>
    <t>舗装版破砕
　用水工</t>
  </si>
  <si>
    <t>舗装版破砕
　迂回路</t>
  </si>
  <si>
    <t>石積取壊し
　用水工</t>
  </si>
  <si>
    <t>石積取壊し
　迂回路</t>
  </si>
  <si>
    <t>運搬処理工</t>
  </si>
  <si>
    <t>殻運搬
　舗装版</t>
  </si>
  <si>
    <t>殻処分
　舗装版</t>
  </si>
  <si>
    <t xml:space="preserve">土砂等運搬 </t>
  </si>
  <si>
    <t>工事用道路工</t>
  </si>
  <si>
    <t>敷鉄板</t>
  </si>
  <si>
    <t>大型土のう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</si>
  <si>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</si>
  <si>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</si>
  <si>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</si>
  <si>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</si>
  <si>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</si>
  <si>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</si>
  <si>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</si>
  <si>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</si>
  <si>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</si>
  <si>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</si>
  <si>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</si>
  <si>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</si>
  <si>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</si>
  <si>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</si>
  <si>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巻上機・ゲート類撤去</t>
  </si>
  <si>
    <t>扉体取外し工</t>
  </si>
  <si>
    <t>現場発生品運搬</t>
  </si>
  <si>
    <t>ｽｸﾗｯﾌﾟ</t>
  </si>
  <si>
    <t>仮水路工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</si>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</sst>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36.0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20</v>
      </c>
      <c r="F17" s="13" t="n">
        <v>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20</v>
      </c>
      <c r="F18" s="13" t="n">
        <v>194.0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100.0</v>
      </c>
      <c r="G20" s="16"/>
      <c r="I20" s="17" t="n">
        <v>11.0</v>
      </c>
      <c r="J20" s="18" t="n">
        <v>4.0</v>
      </c>
    </row>
    <row r="21" ht="42.0" customHeight="true">
      <c r="A21" s="10" t="s">
        <v>28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14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15</v>
      </c>
      <c r="D23" s="11"/>
      <c r="E23" s="12" t="s">
        <v>13</v>
      </c>
      <c r="F23" s="13" t="n">
        <v>1.0</v>
      </c>
      <c r="G23" s="15">
        <f>G24+G25+G26+G27+G28+G29+G30+G31+G32+G33+G34+G35+G36+G37+G38+G39+G40+G41+G42+G43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30</v>
      </c>
      <c r="F25" s="13" t="n">
        <v>180.0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20</v>
      </c>
      <c r="F26" s="13" t="n">
        <v>36.0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30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20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20</v>
      </c>
      <c r="F29" s="13" t="n">
        <v>36.0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30</v>
      </c>
      <c r="F30" s="13" t="n">
        <v>46.0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20</v>
      </c>
      <c r="F31" s="13" t="n">
        <v>129.0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18</v>
      </c>
      <c r="F33" s="14" t="n">
        <v>0.26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18</v>
      </c>
      <c r="F34" s="14" t="n">
        <v>3.09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30</v>
      </c>
      <c r="F35" s="14" t="n">
        <v>0.2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43</v>
      </c>
      <c r="F37" s="13" t="n">
        <v>12.0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30</v>
      </c>
      <c r="F38" s="13" t="n">
        <v>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20</v>
      </c>
      <c r="F39" s="13" t="n">
        <v>18.0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30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30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30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30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G45+G65+G70+G87+G115+G127+G134+G139+G143+G162</f>
      </c>
      <c r="I44" s="17" t="n">
        <v>35.0</v>
      </c>
      <c r="J44" s="18" t="n">
        <v>1.0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G46+G49+G55+G59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30</v>
      </c>
      <c r="F47" s="13" t="n">
        <v>100.0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30</v>
      </c>
      <c r="F48" s="13" t="n">
        <v>520.0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52</v>
      </c>
      <c r="D49" s="11"/>
      <c r="E49" s="12" t="s">
        <v>13</v>
      </c>
      <c r="F49" s="13" t="n">
        <v>1.0</v>
      </c>
      <c r="G49" s="15">
        <f>G50+G51+G52+G53+G54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30</v>
      </c>
      <c r="F50" s="13" t="n">
        <v>110.0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30</v>
      </c>
      <c r="F51" s="13" t="n">
        <v>80.0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30</v>
      </c>
      <c r="F52" s="13" t="n">
        <v>150.0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54</v>
      </c>
      <c r="E53" s="12" t="s">
        <v>30</v>
      </c>
      <c r="F53" s="13" t="n">
        <v>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55</v>
      </c>
      <c r="E54" s="12" t="s">
        <v>30</v>
      </c>
      <c r="F54" s="13" t="n">
        <v>9.0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56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57</v>
      </c>
      <c r="E56" s="12" t="s">
        <v>30</v>
      </c>
      <c r="F56" s="13" t="n">
        <v>50.0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57</v>
      </c>
      <c r="E57" s="12" t="s">
        <v>30</v>
      </c>
      <c r="F57" s="13" t="n">
        <v>220.0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30</v>
      </c>
      <c r="F58" s="13" t="n">
        <v>160.0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58</v>
      </c>
      <c r="D59" s="11"/>
      <c r="E59" s="12" t="s">
        <v>13</v>
      </c>
      <c r="F59" s="13" t="n">
        <v>1.0</v>
      </c>
      <c r="G59" s="15">
        <f>G60+G61+G62+G63+G64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59</v>
      </c>
      <c r="E60" s="12" t="s">
        <v>20</v>
      </c>
      <c r="F60" s="13" t="n">
        <v>169.0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60</v>
      </c>
      <c r="E61" s="12" t="s">
        <v>20</v>
      </c>
      <c r="F61" s="13" t="n">
        <v>15.0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61</v>
      </c>
      <c r="E62" s="12" t="s">
        <v>20</v>
      </c>
      <c r="F62" s="13" t="n">
        <v>232.0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62</v>
      </c>
      <c r="E63" s="12" t="s">
        <v>20</v>
      </c>
      <c r="F63" s="13" t="n">
        <v>39.0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63</v>
      </c>
      <c r="E64" s="12" t="s">
        <v>20</v>
      </c>
      <c r="F64" s="13" t="n">
        <v>19.0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64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65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66</v>
      </c>
      <c r="E67" s="12" t="s">
        <v>20</v>
      </c>
      <c r="F67" s="13" t="n">
        <v>440.0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67</v>
      </c>
      <c r="E68" s="12" t="s">
        <v>20</v>
      </c>
      <c r="F68" s="13" t="n">
        <v>55.0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68</v>
      </c>
      <c r="E69" s="12" t="s">
        <v>20</v>
      </c>
      <c r="F69" s="13" t="n">
        <v>19.0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69</v>
      </c>
      <c r="C70" s="11"/>
      <c r="D70" s="11"/>
      <c r="E70" s="12" t="s">
        <v>13</v>
      </c>
      <c r="F70" s="13" t="n">
        <v>1.0</v>
      </c>
      <c r="G70" s="15">
        <f>G71+G75+G78+G80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70</v>
      </c>
      <c r="D71" s="11"/>
      <c r="E71" s="12" t="s">
        <v>13</v>
      </c>
      <c r="F71" s="13" t="n">
        <v>1.0</v>
      </c>
      <c r="G71" s="15">
        <f>G72+G73+G74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29</v>
      </c>
      <c r="E72" s="12" t="s">
        <v>30</v>
      </c>
      <c r="F72" s="13" t="n">
        <v>220.0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31</v>
      </c>
      <c r="E73" s="12" t="s">
        <v>30</v>
      </c>
      <c r="F73" s="13" t="n">
        <v>140.0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32</v>
      </c>
      <c r="E74" s="12" t="s">
        <v>20</v>
      </c>
      <c r="F74" s="13" t="n">
        <v>60.0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71</v>
      </c>
      <c r="D75" s="11"/>
      <c r="E75" s="12" t="s">
        <v>13</v>
      </c>
      <c r="F75" s="13" t="n">
        <v>1.0</v>
      </c>
      <c r="G75" s="15">
        <f>G76+G77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72</v>
      </c>
      <c r="E76" s="12" t="s">
        <v>30</v>
      </c>
      <c r="F76" s="13" t="n">
        <v>28.0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30</v>
      </c>
      <c r="F77" s="13" t="n">
        <v>47.0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74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75</v>
      </c>
      <c r="E79" s="12" t="s">
        <v>20</v>
      </c>
      <c r="F79" s="13" t="n">
        <v>22.0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76</v>
      </c>
      <c r="D80" s="11"/>
      <c r="E80" s="12" t="s">
        <v>13</v>
      </c>
      <c r="F80" s="13" t="n">
        <v>1.0</v>
      </c>
      <c r="G80" s="15">
        <f>G81+G82+G83+G84+G85+G86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77</v>
      </c>
      <c r="E81" s="12" t="s">
        <v>20</v>
      </c>
      <c r="F81" s="13" t="n">
        <v>65.0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78</v>
      </c>
      <c r="E82" s="12" t="s">
        <v>20</v>
      </c>
      <c r="F82" s="13" t="n">
        <v>161.0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79</v>
      </c>
      <c r="E83" s="12" t="s">
        <v>30</v>
      </c>
      <c r="F83" s="13" t="n">
        <v>59.0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80</v>
      </c>
      <c r="E84" s="12" t="s">
        <v>81</v>
      </c>
      <c r="F84" s="13" t="n">
        <v>41.0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82</v>
      </c>
      <c r="E85" s="12" t="s">
        <v>22</v>
      </c>
      <c r="F85" s="13" t="n">
        <v>108.0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83</v>
      </c>
      <c r="E86" s="12" t="s">
        <v>43</v>
      </c>
      <c r="F86" s="13" t="n">
        <v>284.0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84</v>
      </c>
      <c r="C87" s="11"/>
      <c r="D87" s="11"/>
      <c r="E87" s="12" t="s">
        <v>13</v>
      </c>
      <c r="F87" s="13" t="n">
        <v>1.0</v>
      </c>
      <c r="G87" s="15">
        <f>G88+G96+G98+G100+G102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70</v>
      </c>
      <c r="D88" s="11"/>
      <c r="E88" s="12" t="s">
        <v>13</v>
      </c>
      <c r="F88" s="13" t="n">
        <v>1.0</v>
      </c>
      <c r="G88" s="15">
        <f>G89+G90+G91+G92+G93+G94+G95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85</v>
      </c>
      <c r="E89" s="12" t="s">
        <v>30</v>
      </c>
      <c r="F89" s="13" t="n">
        <v>220.0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86</v>
      </c>
      <c r="E90" s="12" t="s">
        <v>30</v>
      </c>
      <c r="F90" s="13" t="n">
        <v>12.0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87</v>
      </c>
      <c r="E91" s="12" t="s">
        <v>30</v>
      </c>
      <c r="F91" s="13" t="n">
        <v>8.0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88</v>
      </c>
      <c r="E92" s="12" t="s">
        <v>30</v>
      </c>
      <c r="F92" s="13" t="n">
        <v>190.0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89</v>
      </c>
      <c r="E93" s="12" t="s">
        <v>30</v>
      </c>
      <c r="F93" s="13" t="n">
        <v>7.0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90</v>
      </c>
      <c r="E94" s="12" t="s">
        <v>20</v>
      </c>
      <c r="F94" s="13" t="n">
        <v>110.0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91</v>
      </c>
      <c r="E95" s="12" t="s">
        <v>20</v>
      </c>
      <c r="F95" s="13" t="n">
        <v>31.0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92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93</v>
      </c>
      <c r="E97" s="12" t="s">
        <v>22</v>
      </c>
      <c r="F97" s="13" t="n">
        <v>56.0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94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95</v>
      </c>
      <c r="E99" s="12" t="s">
        <v>22</v>
      </c>
      <c r="F99" s="13" t="n">
        <v>5.0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96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97</v>
      </c>
      <c r="E101" s="12" t="s">
        <v>98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99</v>
      </c>
      <c r="D102" s="11"/>
      <c r="E102" s="12" t="s">
        <v>13</v>
      </c>
      <c r="F102" s="13" t="n">
        <v>1.0</v>
      </c>
      <c r="G102" s="15">
        <f>G103+G104+G105+G106+G107+G108+G109+G110+G111+G112+G113+G114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100</v>
      </c>
      <c r="E103" s="12" t="s">
        <v>22</v>
      </c>
      <c r="F103" s="13" t="n">
        <v>8.0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101</v>
      </c>
      <c r="E104" s="12" t="s">
        <v>98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102</v>
      </c>
      <c r="E105" s="12" t="s">
        <v>22</v>
      </c>
      <c r="F105" s="13" t="n">
        <v>24.0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101</v>
      </c>
      <c r="E106" s="12" t="s">
        <v>98</v>
      </c>
      <c r="F106" s="13" t="n">
        <v>3.0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103</v>
      </c>
      <c r="E107" s="12" t="s">
        <v>22</v>
      </c>
      <c r="F107" s="13" t="n">
        <v>33.0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104</v>
      </c>
      <c r="E108" s="12" t="s">
        <v>22</v>
      </c>
      <c r="F108" s="13" t="n">
        <v>31.0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105</v>
      </c>
      <c r="E109" s="12" t="s">
        <v>22</v>
      </c>
      <c r="F109" s="13" t="n">
        <v>2.0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106</v>
      </c>
      <c r="E110" s="12" t="s">
        <v>98</v>
      </c>
      <c r="F110" s="13" t="n">
        <v>2.0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107</v>
      </c>
      <c r="E111" s="12" t="s">
        <v>98</v>
      </c>
      <c r="F111" s="13" t="n">
        <v>4.0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108</v>
      </c>
      <c r="E112" s="12" t="s">
        <v>98</v>
      </c>
      <c r="F112" s="13" t="n">
        <v>4.0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109</v>
      </c>
      <c r="E113" s="12" t="s">
        <v>98</v>
      </c>
      <c r="F113" s="13" t="n">
        <v>1.0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110</v>
      </c>
      <c r="E114" s="12" t="s">
        <v>22</v>
      </c>
      <c r="F114" s="13" t="n">
        <v>11.0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 t="s">
        <v>111</v>
      </c>
      <c r="C115" s="11"/>
      <c r="D115" s="11"/>
      <c r="E115" s="12" t="s">
        <v>13</v>
      </c>
      <c r="F115" s="13" t="n">
        <v>1.0</v>
      </c>
      <c r="G115" s="15">
        <f>G116+G125</f>
      </c>
      <c r="I115" s="17" t="n">
        <v>106.0</v>
      </c>
      <c r="J115" s="18" t="n">
        <v>2.0</v>
      </c>
    </row>
    <row r="116" ht="42.0" customHeight="true">
      <c r="A116" s="10"/>
      <c r="B116" s="11"/>
      <c r="C116" s="11" t="s">
        <v>112</v>
      </c>
      <c r="D116" s="11"/>
      <c r="E116" s="12" t="s">
        <v>13</v>
      </c>
      <c r="F116" s="13" t="n">
        <v>1.0</v>
      </c>
      <c r="G116" s="15">
        <f>G117+G118+G119+G120+G121+G122+G123+G124</f>
      </c>
      <c r="I116" s="17" t="n">
        <v>107.0</v>
      </c>
      <c r="J116" s="18" t="n">
        <v>3.0</v>
      </c>
    </row>
    <row r="117" ht="42.0" customHeight="true">
      <c r="A117" s="10"/>
      <c r="B117" s="11"/>
      <c r="C117" s="11"/>
      <c r="D117" s="11" t="s">
        <v>113</v>
      </c>
      <c r="E117" s="12" t="s">
        <v>20</v>
      </c>
      <c r="F117" s="13" t="n">
        <v>597.0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114</v>
      </c>
      <c r="E118" s="12" t="s">
        <v>20</v>
      </c>
      <c r="F118" s="13" t="n">
        <v>597.0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115</v>
      </c>
      <c r="E119" s="12" t="s">
        <v>20</v>
      </c>
      <c r="F119" s="13" t="n">
        <v>621.0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116</v>
      </c>
      <c r="E120" s="12" t="s">
        <v>20</v>
      </c>
      <c r="F120" s="13" t="n">
        <v>621.0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117</v>
      </c>
      <c r="E121" s="12" t="s">
        <v>20</v>
      </c>
      <c r="F121" s="13" t="n">
        <v>147.0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118</v>
      </c>
      <c r="E122" s="12" t="s">
        <v>20</v>
      </c>
      <c r="F122" s="13" t="n">
        <v>147.0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119</v>
      </c>
      <c r="E123" s="12" t="s">
        <v>20</v>
      </c>
      <c r="F123" s="13" t="n">
        <v>133.0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120</v>
      </c>
      <c r="E124" s="12" t="s">
        <v>20</v>
      </c>
      <c r="F124" s="13" t="n">
        <v>133.0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 t="s">
        <v>121</v>
      </c>
      <c r="D125" s="11"/>
      <c r="E125" s="12" t="s">
        <v>13</v>
      </c>
      <c r="F125" s="13" t="n">
        <v>1.0</v>
      </c>
      <c r="G125" s="15">
        <f>G126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122</v>
      </c>
      <c r="E126" s="12" t="s">
        <v>20</v>
      </c>
      <c r="F126" s="13" t="n">
        <v>84.0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 t="s">
        <v>123</v>
      </c>
      <c r="C127" s="11"/>
      <c r="D127" s="11"/>
      <c r="E127" s="12" t="s">
        <v>13</v>
      </c>
      <c r="F127" s="13" t="n">
        <v>1.0</v>
      </c>
      <c r="G127" s="15">
        <f>G128+G131</f>
      </c>
      <c r="I127" s="17" t="n">
        <v>118.0</v>
      </c>
      <c r="J127" s="18" t="n">
        <v>2.0</v>
      </c>
    </row>
    <row r="128" ht="42.0" customHeight="true">
      <c r="A128" s="10"/>
      <c r="B128" s="11"/>
      <c r="C128" s="11" t="s">
        <v>124</v>
      </c>
      <c r="D128" s="11"/>
      <c r="E128" s="12" t="s">
        <v>13</v>
      </c>
      <c r="F128" s="13" t="n">
        <v>1.0</v>
      </c>
      <c r="G128" s="15">
        <f>G129+G130</f>
      </c>
      <c r="I128" s="17" t="n">
        <v>119.0</v>
      </c>
      <c r="J128" s="18" t="n">
        <v>3.0</v>
      </c>
    </row>
    <row r="129" ht="42.0" customHeight="true">
      <c r="A129" s="10"/>
      <c r="B129" s="11"/>
      <c r="C129" s="11"/>
      <c r="D129" s="11" t="s">
        <v>125</v>
      </c>
      <c r="E129" s="12" t="s">
        <v>22</v>
      </c>
      <c r="F129" s="13" t="n">
        <v>84.0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125</v>
      </c>
      <c r="E130" s="12" t="s">
        <v>22</v>
      </c>
      <c r="F130" s="13" t="n">
        <v>7.0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 t="s">
        <v>126</v>
      </c>
      <c r="D131" s="11"/>
      <c r="E131" s="12" t="s">
        <v>13</v>
      </c>
      <c r="F131" s="13" t="n">
        <v>1.0</v>
      </c>
      <c r="G131" s="15">
        <f>G132+G133</f>
      </c>
      <c r="I131" s="17" t="n">
        <v>122.0</v>
      </c>
      <c r="J131" s="18" t="n">
        <v>3.0</v>
      </c>
    </row>
    <row r="132" ht="42.0" customHeight="true">
      <c r="A132" s="10"/>
      <c r="B132" s="11"/>
      <c r="C132" s="11"/>
      <c r="D132" s="11" t="s">
        <v>127</v>
      </c>
      <c r="E132" s="12" t="s">
        <v>22</v>
      </c>
      <c r="F132" s="13" t="n">
        <v>62.0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127</v>
      </c>
      <c r="E133" s="12" t="s">
        <v>22</v>
      </c>
      <c r="F133" s="13" t="n">
        <v>5.0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 t="s">
        <v>128</v>
      </c>
      <c r="C134" s="11"/>
      <c r="D134" s="11"/>
      <c r="E134" s="12" t="s">
        <v>13</v>
      </c>
      <c r="F134" s="13" t="n">
        <v>1.0</v>
      </c>
      <c r="G134" s="15">
        <f>G135</f>
      </c>
      <c r="I134" s="17" t="n">
        <v>125.0</v>
      </c>
      <c r="J134" s="18" t="n">
        <v>2.0</v>
      </c>
    </row>
    <row r="135" ht="42.0" customHeight="true">
      <c r="A135" s="10"/>
      <c r="B135" s="11"/>
      <c r="C135" s="11" t="s">
        <v>129</v>
      </c>
      <c r="D135" s="11"/>
      <c r="E135" s="12" t="s">
        <v>13</v>
      </c>
      <c r="F135" s="13" t="n">
        <v>1.0</v>
      </c>
      <c r="G135" s="15">
        <f>G136+G137+G138</f>
      </c>
      <c r="I135" s="17" t="n">
        <v>126.0</v>
      </c>
      <c r="J135" s="18" t="n">
        <v>3.0</v>
      </c>
    </row>
    <row r="136" ht="42.0" customHeight="true">
      <c r="A136" s="10"/>
      <c r="B136" s="11"/>
      <c r="C136" s="11"/>
      <c r="D136" s="11" t="s">
        <v>130</v>
      </c>
      <c r="E136" s="12" t="s">
        <v>22</v>
      </c>
      <c r="F136" s="13" t="n">
        <v>326.0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130</v>
      </c>
      <c r="E137" s="12" t="s">
        <v>22</v>
      </c>
      <c r="F137" s="13" t="n">
        <v>85.0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130</v>
      </c>
      <c r="E138" s="12" t="s">
        <v>22</v>
      </c>
      <c r="F138" s="13" t="n">
        <v>9.0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 t="s">
        <v>131</v>
      </c>
      <c r="C139" s="11"/>
      <c r="D139" s="11"/>
      <c r="E139" s="12" t="s">
        <v>13</v>
      </c>
      <c r="F139" s="13" t="n">
        <v>1.0</v>
      </c>
      <c r="G139" s="15">
        <f>G140</f>
      </c>
      <c r="I139" s="17" t="n">
        <v>130.0</v>
      </c>
      <c r="J139" s="18" t="n">
        <v>2.0</v>
      </c>
    </row>
    <row r="140" ht="42.0" customHeight="true">
      <c r="A140" s="10"/>
      <c r="B140" s="11"/>
      <c r="C140" s="11" t="s">
        <v>132</v>
      </c>
      <c r="D140" s="11"/>
      <c r="E140" s="12" t="s">
        <v>13</v>
      </c>
      <c r="F140" s="13" t="n">
        <v>1.0</v>
      </c>
      <c r="G140" s="15">
        <f>G141+G142</f>
      </c>
      <c r="I140" s="17" t="n">
        <v>131.0</v>
      </c>
      <c r="J140" s="18" t="n">
        <v>3.0</v>
      </c>
    </row>
    <row r="141" ht="42.0" customHeight="true">
      <c r="A141" s="10"/>
      <c r="B141" s="11"/>
      <c r="C141" s="11"/>
      <c r="D141" s="11" t="s">
        <v>133</v>
      </c>
      <c r="E141" s="12" t="s">
        <v>43</v>
      </c>
      <c r="F141" s="13" t="n">
        <v>32.0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/>
      <c r="D142" s="11" t="s">
        <v>133</v>
      </c>
      <c r="E142" s="12" t="s">
        <v>43</v>
      </c>
      <c r="F142" s="13" t="n">
        <v>18.0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 t="s">
        <v>134</v>
      </c>
      <c r="C143" s="11"/>
      <c r="D143" s="11"/>
      <c r="E143" s="12" t="s">
        <v>13</v>
      </c>
      <c r="F143" s="13" t="n">
        <v>1.0</v>
      </c>
      <c r="G143" s="15">
        <f>G144+G154</f>
      </c>
      <c r="I143" s="17" t="n">
        <v>134.0</v>
      </c>
      <c r="J143" s="18" t="n">
        <v>2.0</v>
      </c>
    </row>
    <row r="144" ht="42.0" customHeight="true">
      <c r="A144" s="10"/>
      <c r="B144" s="11"/>
      <c r="C144" s="11" t="s">
        <v>135</v>
      </c>
      <c r="D144" s="11"/>
      <c r="E144" s="12" t="s">
        <v>13</v>
      </c>
      <c r="F144" s="13" t="n">
        <v>1.0</v>
      </c>
      <c r="G144" s="15">
        <f>G145+G146+G147+G148+G149+G150+G151+G152+G153</f>
      </c>
      <c r="I144" s="17" t="n">
        <v>135.0</v>
      </c>
      <c r="J144" s="18" t="n">
        <v>3.0</v>
      </c>
    </row>
    <row r="145" ht="42.0" customHeight="true">
      <c r="A145" s="10"/>
      <c r="B145" s="11"/>
      <c r="C145" s="11"/>
      <c r="D145" s="11" t="s">
        <v>136</v>
      </c>
      <c r="E145" s="12" t="s">
        <v>30</v>
      </c>
      <c r="F145" s="13" t="n">
        <v>44.0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137</v>
      </c>
      <c r="E146" s="12" t="s">
        <v>30</v>
      </c>
      <c r="F146" s="13" t="n">
        <v>21.0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/>
      <c r="C147" s="11"/>
      <c r="D147" s="11" t="s">
        <v>138</v>
      </c>
      <c r="E147" s="12" t="s">
        <v>30</v>
      </c>
      <c r="F147" s="13" t="n">
        <v>35.0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/>
      <c r="D148" s="11" t="s">
        <v>139</v>
      </c>
      <c r="E148" s="12" t="s">
        <v>20</v>
      </c>
      <c r="F148" s="13" t="n">
        <v>17.0</v>
      </c>
      <c r="G148" s="16"/>
      <c r="I148" s="17" t="n">
        <v>139.0</v>
      </c>
      <c r="J148" s="18" t="n">
        <v>4.0</v>
      </c>
    </row>
    <row r="149" ht="42.0" customHeight="true">
      <c r="A149" s="10"/>
      <c r="B149" s="11"/>
      <c r="C149" s="11"/>
      <c r="D149" s="11" t="s">
        <v>140</v>
      </c>
      <c r="E149" s="12" t="s">
        <v>20</v>
      </c>
      <c r="F149" s="13" t="n">
        <v>102.0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/>
      <c r="C150" s="11"/>
      <c r="D150" s="11" t="s">
        <v>139</v>
      </c>
      <c r="E150" s="12" t="s">
        <v>20</v>
      </c>
      <c r="F150" s="13" t="n">
        <v>20.0</v>
      </c>
      <c r="G150" s="16"/>
      <c r="I150" s="17" t="n">
        <v>141.0</v>
      </c>
      <c r="J150" s="18" t="n">
        <v>4.0</v>
      </c>
    </row>
    <row r="151" ht="42.0" customHeight="true">
      <c r="A151" s="10"/>
      <c r="B151" s="11"/>
      <c r="C151" s="11"/>
      <c r="D151" s="11" t="s">
        <v>140</v>
      </c>
      <c r="E151" s="12" t="s">
        <v>20</v>
      </c>
      <c r="F151" s="13" t="n">
        <v>867.0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141</v>
      </c>
      <c r="E152" s="12" t="s">
        <v>20</v>
      </c>
      <c r="F152" s="13" t="n">
        <v>36.0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142</v>
      </c>
      <c r="E153" s="12" t="s">
        <v>20</v>
      </c>
      <c r="F153" s="13" t="n">
        <v>21.0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 t="s">
        <v>143</v>
      </c>
      <c r="D154" s="11"/>
      <c r="E154" s="12" t="s">
        <v>13</v>
      </c>
      <c r="F154" s="13" t="n">
        <v>1.0</v>
      </c>
      <c r="G154" s="15">
        <f>G155+G156+G157+G158+G159+G160+G161</f>
      </c>
      <c r="I154" s="17" t="n">
        <v>145.0</v>
      </c>
      <c r="J154" s="18" t="n">
        <v>3.0</v>
      </c>
    </row>
    <row r="155" ht="42.0" customHeight="true">
      <c r="A155" s="10"/>
      <c r="B155" s="11"/>
      <c r="C155" s="11"/>
      <c r="D155" s="11" t="s">
        <v>46</v>
      </c>
      <c r="E155" s="12" t="s">
        <v>30</v>
      </c>
      <c r="F155" s="13" t="n">
        <v>100.0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144</v>
      </c>
      <c r="E156" s="12" t="s">
        <v>30</v>
      </c>
      <c r="F156" s="13" t="n">
        <v>10.0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/>
      <c r="D157" s="11" t="s">
        <v>144</v>
      </c>
      <c r="E157" s="12" t="s">
        <v>30</v>
      </c>
      <c r="F157" s="13" t="n">
        <v>43.0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/>
      <c r="D158" s="11" t="s">
        <v>47</v>
      </c>
      <c r="E158" s="12" t="s">
        <v>30</v>
      </c>
      <c r="F158" s="13" t="n">
        <v>100.0</v>
      </c>
      <c r="G158" s="16"/>
      <c r="I158" s="17" t="n">
        <v>149.0</v>
      </c>
      <c r="J158" s="18" t="n">
        <v>4.0</v>
      </c>
    </row>
    <row r="159" ht="42.0" customHeight="true">
      <c r="A159" s="10"/>
      <c r="B159" s="11"/>
      <c r="C159" s="11"/>
      <c r="D159" s="11" t="s">
        <v>145</v>
      </c>
      <c r="E159" s="12" t="s">
        <v>30</v>
      </c>
      <c r="F159" s="13" t="n">
        <v>10.0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145</v>
      </c>
      <c r="E160" s="12" t="s">
        <v>30</v>
      </c>
      <c r="F160" s="13" t="n">
        <v>43.0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146</v>
      </c>
      <c r="E161" s="12" t="s">
        <v>30</v>
      </c>
      <c r="F161" s="13" t="n">
        <v>17.0</v>
      </c>
      <c r="G161" s="16"/>
      <c r="I161" s="17" t="n">
        <v>152.0</v>
      </c>
      <c r="J161" s="18" t="n">
        <v>4.0</v>
      </c>
    </row>
    <row r="162" ht="42.0" customHeight="true">
      <c r="A162" s="10"/>
      <c r="B162" s="11" t="s">
        <v>14</v>
      </c>
      <c r="C162" s="11"/>
      <c r="D162" s="11"/>
      <c r="E162" s="12" t="s">
        <v>13</v>
      </c>
      <c r="F162" s="13" t="n">
        <v>1.0</v>
      </c>
      <c r="G162" s="15">
        <f>G163</f>
      </c>
      <c r="I162" s="17" t="n">
        <v>153.0</v>
      </c>
      <c r="J162" s="18" t="n">
        <v>2.0</v>
      </c>
    </row>
    <row r="163" ht="42.0" customHeight="true">
      <c r="A163" s="10"/>
      <c r="B163" s="11"/>
      <c r="C163" s="11" t="s">
        <v>147</v>
      </c>
      <c r="D163" s="11"/>
      <c r="E163" s="12" t="s">
        <v>13</v>
      </c>
      <c r="F163" s="13" t="n">
        <v>1.0</v>
      </c>
      <c r="G163" s="15">
        <f>G164+G165</f>
      </c>
      <c r="I163" s="17" t="n">
        <v>154.0</v>
      </c>
      <c r="J163" s="18" t="n">
        <v>3.0</v>
      </c>
    </row>
    <row r="164" ht="42.0" customHeight="true">
      <c r="A164" s="10"/>
      <c r="B164" s="11"/>
      <c r="C164" s="11"/>
      <c r="D164" s="11" t="s">
        <v>148</v>
      </c>
      <c r="E164" s="12" t="s">
        <v>20</v>
      </c>
      <c r="F164" s="13" t="n">
        <v>63.0</v>
      </c>
      <c r="G164" s="16"/>
      <c r="I164" s="17" t="n">
        <v>155.0</v>
      </c>
      <c r="J164" s="18" t="n">
        <v>4.0</v>
      </c>
    </row>
    <row r="165" ht="42.0" customHeight="true">
      <c r="A165" s="10"/>
      <c r="B165" s="11"/>
      <c r="C165" s="11"/>
      <c r="D165" s="11" t="s">
        <v>149</v>
      </c>
      <c r="E165" s="12" t="s">
        <v>81</v>
      </c>
      <c r="F165" s="13" t="n">
        <v>43.0</v>
      </c>
      <c r="G165" s="16"/>
      <c r="I165" s="17" t="n">
        <v>156.0</v>
      </c>
      <c r="J165" s="18" t="n">
        <v>4.0</v>
      </c>
    </row>
    <row r="166" ht="42.0" customHeight="true">
      <c r="A166" s="10" t="s">
        <v>150</v>
      </c>
      <c r="B166" s="11"/>
      <c r="C166" s="11"/>
      <c r="D166" s="11"/>
      <c r="E166" s="12" t="s">
        <v>13</v>
      </c>
      <c r="F166" s="13" t="n">
        <v>1.0</v>
      </c>
      <c r="G166" s="15">
        <f>G11+G22+G45+G65+G70+G87+G115+G127+G134+G139+G143+G162</f>
      </c>
      <c r="I166" s="17" t="n">
        <v>157.0</v>
      </c>
      <c r="J166" s="18"/>
    </row>
    <row r="167" ht="42.0" customHeight="true">
      <c r="A167" s="10" t="s">
        <v>151</v>
      </c>
      <c r="B167" s="11"/>
      <c r="C167" s="11"/>
      <c r="D167" s="11"/>
      <c r="E167" s="12" t="s">
        <v>13</v>
      </c>
      <c r="F167" s="13" t="n">
        <v>1.0</v>
      </c>
      <c r="G167" s="15">
        <f>G168+G175</f>
      </c>
      <c r="I167" s="17" t="n">
        <v>158.0</v>
      </c>
      <c r="J167" s="18" t="n">
        <v>200.0</v>
      </c>
    </row>
    <row r="168" ht="42.0" customHeight="true">
      <c r="A168" s="10"/>
      <c r="B168" s="11" t="s">
        <v>152</v>
      </c>
      <c r="C168" s="11"/>
      <c r="D168" s="11"/>
      <c r="E168" s="12" t="s">
        <v>13</v>
      </c>
      <c r="F168" s="13" t="n">
        <v>1.0</v>
      </c>
      <c r="G168" s="15">
        <f>G169</f>
      </c>
      <c r="I168" s="17" t="n">
        <v>159.0</v>
      </c>
      <c r="J168" s="18" t="n">
        <v>2.0</v>
      </c>
    </row>
    <row r="169" ht="42.0" customHeight="true">
      <c r="A169" s="10"/>
      <c r="B169" s="11"/>
      <c r="C169" s="11" t="s">
        <v>153</v>
      </c>
      <c r="D169" s="11"/>
      <c r="E169" s="12" t="s">
        <v>13</v>
      </c>
      <c r="F169" s="13" t="n">
        <v>1.0</v>
      </c>
      <c r="G169" s="15">
        <f>G170+G171+G172+G173+G174</f>
      </c>
      <c r="I169" s="17" t="n">
        <v>160.0</v>
      </c>
      <c r="J169" s="18" t="n">
        <v>3.0</v>
      </c>
    </row>
    <row r="170" ht="42.0" customHeight="true">
      <c r="A170" s="10"/>
      <c r="B170" s="11"/>
      <c r="C170" s="11"/>
      <c r="D170" s="11" t="s">
        <v>154</v>
      </c>
      <c r="E170" s="12" t="s">
        <v>155</v>
      </c>
      <c r="F170" s="13" t="n">
        <v>1.0</v>
      </c>
      <c r="G170" s="16"/>
      <c r="I170" s="17" t="n">
        <v>161.0</v>
      </c>
      <c r="J170" s="18" t="n">
        <v>4.0</v>
      </c>
    </row>
    <row r="171" ht="42.0" customHeight="true">
      <c r="A171" s="10"/>
      <c r="B171" s="11"/>
      <c r="C171" s="11"/>
      <c r="D171" s="11" t="s">
        <v>156</v>
      </c>
      <c r="E171" s="12" t="s">
        <v>18</v>
      </c>
      <c r="F171" s="13" t="n">
        <v>78.0</v>
      </c>
      <c r="G171" s="16"/>
      <c r="I171" s="17" t="n">
        <v>162.0</v>
      </c>
      <c r="J171" s="18" t="n">
        <v>4.0</v>
      </c>
    </row>
    <row r="172" ht="42.0" customHeight="true">
      <c r="A172" s="10"/>
      <c r="B172" s="11"/>
      <c r="C172" s="11"/>
      <c r="D172" s="11" t="s">
        <v>156</v>
      </c>
      <c r="E172" s="12" t="s">
        <v>18</v>
      </c>
      <c r="F172" s="13" t="n">
        <v>25.0</v>
      </c>
      <c r="G172" s="16"/>
      <c r="I172" s="17" t="n">
        <v>163.0</v>
      </c>
      <c r="J172" s="18" t="n">
        <v>4.0</v>
      </c>
    </row>
    <row r="173" ht="42.0" customHeight="true">
      <c r="A173" s="10"/>
      <c r="B173" s="11"/>
      <c r="C173" s="11"/>
      <c r="D173" s="11" t="s">
        <v>156</v>
      </c>
      <c r="E173" s="12" t="s">
        <v>18</v>
      </c>
      <c r="F173" s="13" t="n">
        <v>27.0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/>
      <c r="C174" s="11"/>
      <c r="D174" s="11" t="s">
        <v>156</v>
      </c>
      <c r="E174" s="12" t="s">
        <v>18</v>
      </c>
      <c r="F174" s="13" t="n">
        <v>11.0</v>
      </c>
      <c r="G174" s="16"/>
      <c r="I174" s="17" t="n">
        <v>165.0</v>
      </c>
      <c r="J174" s="18" t="n">
        <v>4.0</v>
      </c>
    </row>
    <row r="175" ht="42.0" customHeight="true">
      <c r="A175" s="10"/>
      <c r="B175" s="11" t="s">
        <v>157</v>
      </c>
      <c r="C175" s="11"/>
      <c r="D175" s="11"/>
      <c r="E175" s="12" t="s">
        <v>13</v>
      </c>
      <c r="F175" s="13" t="n">
        <v>1.0</v>
      </c>
      <c r="G175" s="16"/>
      <c r="I175" s="17" t="n">
        <v>166.0</v>
      </c>
      <c r="J175" s="18"/>
    </row>
    <row r="176" ht="42.0" customHeight="true">
      <c r="A176" s="10" t="s">
        <v>158</v>
      </c>
      <c r="B176" s="11"/>
      <c r="C176" s="11"/>
      <c r="D176" s="11"/>
      <c r="E176" s="12" t="s">
        <v>13</v>
      </c>
      <c r="F176" s="13" t="n">
        <v>1.0</v>
      </c>
      <c r="G176" s="15">
        <f>G166+G167</f>
      </c>
      <c r="I176" s="17" t="n">
        <v>167.0</v>
      </c>
      <c r="J176" s="18"/>
    </row>
    <row r="177" ht="42.0" customHeight="true">
      <c r="A177" s="10"/>
      <c r="B177" s="11" t="s">
        <v>159</v>
      </c>
      <c r="C177" s="11"/>
      <c r="D177" s="11"/>
      <c r="E177" s="12" t="s">
        <v>13</v>
      </c>
      <c r="F177" s="13" t="n">
        <v>1.0</v>
      </c>
      <c r="G177" s="16"/>
      <c r="I177" s="17" t="n">
        <v>168.0</v>
      </c>
      <c r="J177" s="18" t="n">
        <v>210.0</v>
      </c>
    </row>
    <row r="178" ht="42.0" customHeight="true">
      <c r="A178" s="10" t="s">
        <v>160</v>
      </c>
      <c r="B178" s="11"/>
      <c r="C178" s="11"/>
      <c r="D178" s="11"/>
      <c r="E178" s="12" t="s">
        <v>13</v>
      </c>
      <c r="F178" s="13" t="n">
        <v>1.0</v>
      </c>
      <c r="G178" s="15">
        <f>G166+G167+G177</f>
      </c>
      <c r="I178" s="17" t="n">
        <v>169.0</v>
      </c>
      <c r="J178" s="18"/>
    </row>
    <row r="179" ht="42.0" customHeight="true">
      <c r="A179" s="10"/>
      <c r="B179" s="11" t="s">
        <v>161</v>
      </c>
      <c r="C179" s="11"/>
      <c r="D179" s="11"/>
      <c r="E179" s="12" t="s">
        <v>13</v>
      </c>
      <c r="F179" s="13" t="n">
        <v>1.0</v>
      </c>
      <c r="G179" s="16"/>
      <c r="I179" s="17" t="n">
        <v>170.0</v>
      </c>
      <c r="J179" s="18" t="n">
        <v>220.0</v>
      </c>
    </row>
    <row r="180" ht="42.0" customHeight="true">
      <c r="A180" s="10" t="s">
        <v>162</v>
      </c>
      <c r="B180" s="11"/>
      <c r="C180" s="11"/>
      <c r="D180" s="11"/>
      <c r="E180" s="12" t="s">
        <v>13</v>
      </c>
      <c r="F180" s="13" t="n">
        <v>1.0</v>
      </c>
      <c r="G180" s="15">
        <f>G178+G179</f>
      </c>
      <c r="I180" s="17" t="n">
        <v>171.0</v>
      </c>
      <c r="J180" s="18"/>
    </row>
    <row r="181" ht="42.0" customHeight="true">
      <c r="A181" s="10" t="s">
        <v>163</v>
      </c>
      <c r="B181" s="11"/>
      <c r="C181" s="11"/>
      <c r="D181" s="11"/>
      <c r="E181" s="12" t="s">
        <v>13</v>
      </c>
      <c r="F181" s="13" t="n">
        <v>1.0</v>
      </c>
      <c r="G181" s="15">
        <f>G182+G196</f>
      </c>
      <c r="I181" s="17" t="n">
        <v>172.0</v>
      </c>
      <c r="J181" s="18" t="n">
        <v>1.0</v>
      </c>
    </row>
    <row r="182" ht="42.0" customHeight="true">
      <c r="A182" s="10"/>
      <c r="B182" s="11" t="s">
        <v>134</v>
      </c>
      <c r="C182" s="11"/>
      <c r="D182" s="11"/>
      <c r="E182" s="12" t="s">
        <v>13</v>
      </c>
      <c r="F182" s="13" t="n">
        <v>1.0</v>
      </c>
      <c r="G182" s="15">
        <f>G183+G185+G188</f>
      </c>
      <c r="I182" s="17" t="n">
        <v>173.0</v>
      </c>
      <c r="J182" s="18" t="n">
        <v>2.0</v>
      </c>
    </row>
    <row r="183" ht="42.0" customHeight="true">
      <c r="A183" s="10"/>
      <c r="B183" s="11"/>
      <c r="C183" s="11" t="s">
        <v>164</v>
      </c>
      <c r="D183" s="11"/>
      <c r="E183" s="12" t="s">
        <v>13</v>
      </c>
      <c r="F183" s="13" t="n">
        <v>1.0</v>
      </c>
      <c r="G183" s="15">
        <f>G184</f>
      </c>
      <c r="I183" s="17" t="n">
        <v>174.0</v>
      </c>
      <c r="J183" s="18" t="n">
        <v>3.0</v>
      </c>
    </row>
    <row r="184" ht="42.0" customHeight="true">
      <c r="A184" s="10"/>
      <c r="B184" s="11"/>
      <c r="C184" s="11"/>
      <c r="D184" s="11" t="s">
        <v>165</v>
      </c>
      <c r="E184" s="12" t="s">
        <v>13</v>
      </c>
      <c r="F184" s="13" t="n">
        <v>1.0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 t="s">
        <v>135</v>
      </c>
      <c r="D185" s="11"/>
      <c r="E185" s="12" t="s">
        <v>13</v>
      </c>
      <c r="F185" s="13" t="n">
        <v>1.0</v>
      </c>
      <c r="G185" s="15">
        <f>G186+G187</f>
      </c>
      <c r="I185" s="17" t="n">
        <v>176.0</v>
      </c>
      <c r="J185" s="18" t="n">
        <v>3.0</v>
      </c>
    </row>
    <row r="186" ht="42.0" customHeight="true">
      <c r="A186" s="10"/>
      <c r="B186" s="11"/>
      <c r="C186" s="11"/>
      <c r="D186" s="11" t="s">
        <v>44</v>
      </c>
      <c r="E186" s="12" t="s">
        <v>30</v>
      </c>
      <c r="F186" s="13" t="n">
        <v>78.0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/>
      <c r="C187" s="11"/>
      <c r="D187" s="11" t="s">
        <v>44</v>
      </c>
      <c r="E187" s="12" t="s">
        <v>30</v>
      </c>
      <c r="F187" s="13" t="n">
        <v>77.0</v>
      </c>
      <c r="G187" s="16"/>
      <c r="I187" s="17" t="n">
        <v>178.0</v>
      </c>
      <c r="J187" s="18" t="n">
        <v>4.0</v>
      </c>
    </row>
    <row r="188" ht="42.0" customHeight="true">
      <c r="A188" s="10"/>
      <c r="B188" s="11"/>
      <c r="C188" s="11" t="s">
        <v>143</v>
      </c>
      <c r="D188" s="11"/>
      <c r="E188" s="12" t="s">
        <v>13</v>
      </c>
      <c r="F188" s="13" t="n">
        <v>1.0</v>
      </c>
      <c r="G188" s="15">
        <f>G189+G190+G191+G192+G193+G194+G195</f>
      </c>
      <c r="I188" s="17" t="n">
        <v>179.0</v>
      </c>
      <c r="J188" s="18" t="n">
        <v>3.0</v>
      </c>
    </row>
    <row r="189" ht="42.0" customHeight="true">
      <c r="A189" s="10"/>
      <c r="B189" s="11"/>
      <c r="C189" s="11"/>
      <c r="D189" s="11" t="s">
        <v>46</v>
      </c>
      <c r="E189" s="12" t="s">
        <v>30</v>
      </c>
      <c r="F189" s="13" t="n">
        <v>78.0</v>
      </c>
      <c r="G189" s="16"/>
      <c r="I189" s="17" t="n">
        <v>180.0</v>
      </c>
      <c r="J189" s="18" t="n">
        <v>4.0</v>
      </c>
    </row>
    <row r="190" ht="42.0" customHeight="true">
      <c r="A190" s="10"/>
      <c r="B190" s="11"/>
      <c r="C190" s="11"/>
      <c r="D190" s="11" t="s">
        <v>46</v>
      </c>
      <c r="E190" s="12" t="s">
        <v>30</v>
      </c>
      <c r="F190" s="13" t="n">
        <v>77.0</v>
      </c>
      <c r="G190" s="16"/>
      <c r="I190" s="17" t="n">
        <v>181.0</v>
      </c>
      <c r="J190" s="18" t="n">
        <v>4.0</v>
      </c>
    </row>
    <row r="191" ht="42.0" customHeight="true">
      <c r="A191" s="10"/>
      <c r="B191" s="11"/>
      <c r="C191" s="11"/>
      <c r="D191" s="11" t="s">
        <v>47</v>
      </c>
      <c r="E191" s="12" t="s">
        <v>30</v>
      </c>
      <c r="F191" s="13" t="n">
        <v>78.0</v>
      </c>
      <c r="G191" s="16"/>
      <c r="I191" s="17" t="n">
        <v>182.0</v>
      </c>
      <c r="J191" s="18" t="n">
        <v>4.0</v>
      </c>
    </row>
    <row r="192" ht="42.0" customHeight="true">
      <c r="A192" s="10"/>
      <c r="B192" s="11"/>
      <c r="C192" s="11"/>
      <c r="D192" s="11" t="s">
        <v>47</v>
      </c>
      <c r="E192" s="12" t="s">
        <v>30</v>
      </c>
      <c r="F192" s="13" t="n">
        <v>77.0</v>
      </c>
      <c r="G192" s="16"/>
      <c r="I192" s="17" t="n">
        <v>183.0</v>
      </c>
      <c r="J192" s="18" t="n">
        <v>4.0</v>
      </c>
    </row>
    <row r="193" ht="42.0" customHeight="true">
      <c r="A193" s="10"/>
      <c r="B193" s="11"/>
      <c r="C193" s="11"/>
      <c r="D193" s="11" t="s">
        <v>166</v>
      </c>
      <c r="E193" s="12" t="s">
        <v>18</v>
      </c>
      <c r="F193" s="13" t="n">
        <v>4.0</v>
      </c>
      <c r="G193" s="16"/>
      <c r="I193" s="17" t="n">
        <v>184.0</v>
      </c>
      <c r="J193" s="18" t="n">
        <v>4.0</v>
      </c>
    </row>
    <row r="194" ht="42.0" customHeight="true">
      <c r="A194" s="10"/>
      <c r="B194" s="11"/>
      <c r="C194" s="11"/>
      <c r="D194" s="11" t="s">
        <v>166</v>
      </c>
      <c r="E194" s="12" t="s">
        <v>18</v>
      </c>
      <c r="F194" s="13" t="n">
        <v>1.0</v>
      </c>
      <c r="G194" s="16"/>
      <c r="I194" s="17" t="n">
        <v>185.0</v>
      </c>
      <c r="J194" s="18" t="n">
        <v>4.0</v>
      </c>
    </row>
    <row r="195" ht="42.0" customHeight="true">
      <c r="A195" s="10"/>
      <c r="B195" s="11"/>
      <c r="C195" s="11"/>
      <c r="D195" s="11" t="s">
        <v>167</v>
      </c>
      <c r="E195" s="12" t="s">
        <v>13</v>
      </c>
      <c r="F195" s="13" t="n">
        <v>1.0</v>
      </c>
      <c r="G195" s="16"/>
      <c r="I195" s="17" t="n">
        <v>186.0</v>
      </c>
      <c r="J195" s="18" t="n">
        <v>4.0</v>
      </c>
    </row>
    <row r="196" ht="42.0" customHeight="true">
      <c r="A196" s="10"/>
      <c r="B196" s="11" t="s">
        <v>14</v>
      </c>
      <c r="C196" s="11"/>
      <c r="D196" s="11"/>
      <c r="E196" s="12" t="s">
        <v>13</v>
      </c>
      <c r="F196" s="13" t="n">
        <v>1.0</v>
      </c>
      <c r="G196" s="15">
        <f>G197</f>
      </c>
      <c r="I196" s="17" t="n">
        <v>187.0</v>
      </c>
      <c r="J196" s="18" t="n">
        <v>2.0</v>
      </c>
    </row>
    <row r="197" ht="42.0" customHeight="true">
      <c r="A197" s="10"/>
      <c r="B197" s="11"/>
      <c r="C197" s="11" t="s">
        <v>168</v>
      </c>
      <c r="D197" s="11"/>
      <c r="E197" s="12" t="s">
        <v>13</v>
      </c>
      <c r="F197" s="13" t="n">
        <v>1.0</v>
      </c>
      <c r="G197" s="15">
        <f>G198</f>
      </c>
      <c r="I197" s="17" t="n">
        <v>188.0</v>
      </c>
      <c r="J197" s="18" t="n">
        <v>3.0</v>
      </c>
    </row>
    <row r="198" ht="42.0" customHeight="true">
      <c r="A198" s="10"/>
      <c r="B198" s="11"/>
      <c r="C198" s="11"/>
      <c r="D198" s="11" t="s">
        <v>149</v>
      </c>
      <c r="E198" s="12" t="s">
        <v>81</v>
      </c>
      <c r="F198" s="13" t="n">
        <v>78.0</v>
      </c>
      <c r="G198" s="16"/>
      <c r="I198" s="17" t="n">
        <v>189.0</v>
      </c>
      <c r="J198" s="18" t="n">
        <v>4.0</v>
      </c>
    </row>
    <row r="199" ht="42.0" customHeight="true">
      <c r="A199" s="10" t="s">
        <v>150</v>
      </c>
      <c r="B199" s="11"/>
      <c r="C199" s="11"/>
      <c r="D199" s="11"/>
      <c r="E199" s="12" t="s">
        <v>13</v>
      </c>
      <c r="F199" s="13" t="n">
        <v>1.0</v>
      </c>
      <c r="G199" s="15">
        <f>G182+G196</f>
      </c>
      <c r="I199" s="17" t="n">
        <v>190.0</v>
      </c>
      <c r="J199" s="18"/>
    </row>
    <row r="200" ht="42.0" customHeight="true">
      <c r="A200" s="10" t="s">
        <v>151</v>
      </c>
      <c r="B200" s="11"/>
      <c r="C200" s="11"/>
      <c r="D200" s="11"/>
      <c r="E200" s="12" t="s">
        <v>13</v>
      </c>
      <c r="F200" s="13" t="n">
        <v>1.0</v>
      </c>
      <c r="G200" s="15">
        <f>G201</f>
      </c>
      <c r="I200" s="17" t="n">
        <v>191.0</v>
      </c>
      <c r="J200" s="18" t="n">
        <v>200.0</v>
      </c>
    </row>
    <row r="201" ht="42.0" customHeight="true">
      <c r="A201" s="10"/>
      <c r="B201" s="11" t="s">
        <v>157</v>
      </c>
      <c r="C201" s="11"/>
      <c r="D201" s="11"/>
      <c r="E201" s="12" t="s">
        <v>13</v>
      </c>
      <c r="F201" s="13" t="n">
        <v>1.0</v>
      </c>
      <c r="G201" s="16"/>
      <c r="I201" s="17" t="n">
        <v>192.0</v>
      </c>
      <c r="J201" s="18"/>
    </row>
    <row r="202" ht="42.0" customHeight="true">
      <c r="A202" s="10" t="s">
        <v>158</v>
      </c>
      <c r="B202" s="11"/>
      <c r="C202" s="11"/>
      <c r="D202" s="11"/>
      <c r="E202" s="12" t="s">
        <v>13</v>
      </c>
      <c r="F202" s="13" t="n">
        <v>1.0</v>
      </c>
      <c r="G202" s="15">
        <f>G199+G200</f>
      </c>
      <c r="I202" s="17" t="n">
        <v>193.0</v>
      </c>
      <c r="J202" s="18"/>
    </row>
    <row r="203" ht="42.0" customHeight="true">
      <c r="A203" s="10"/>
      <c r="B203" s="11" t="s">
        <v>159</v>
      </c>
      <c r="C203" s="11"/>
      <c r="D203" s="11"/>
      <c r="E203" s="12" t="s">
        <v>13</v>
      </c>
      <c r="F203" s="13" t="n">
        <v>1.0</v>
      </c>
      <c r="G203" s="16"/>
      <c r="I203" s="17" t="n">
        <v>194.0</v>
      </c>
      <c r="J203" s="18" t="n">
        <v>210.0</v>
      </c>
    </row>
    <row r="204" ht="42.0" customHeight="true">
      <c r="A204" s="10" t="s">
        <v>160</v>
      </c>
      <c r="B204" s="11"/>
      <c r="C204" s="11"/>
      <c r="D204" s="11"/>
      <c r="E204" s="12" t="s">
        <v>13</v>
      </c>
      <c r="F204" s="13" t="n">
        <v>1.0</v>
      </c>
      <c r="G204" s="15">
        <f>G199+G200+G203</f>
      </c>
      <c r="I204" s="17" t="n">
        <v>195.0</v>
      </c>
      <c r="J204" s="18"/>
    </row>
    <row r="205" ht="42.0" customHeight="true">
      <c r="A205" s="10"/>
      <c r="B205" s="11" t="s">
        <v>161</v>
      </c>
      <c r="C205" s="11"/>
      <c r="D205" s="11"/>
      <c r="E205" s="12" t="s">
        <v>13</v>
      </c>
      <c r="F205" s="13" t="n">
        <v>1.0</v>
      </c>
      <c r="G205" s="16"/>
      <c r="I205" s="17" t="n">
        <v>196.0</v>
      </c>
      <c r="J205" s="18" t="n">
        <v>220.0</v>
      </c>
    </row>
    <row r="206" ht="42.0" customHeight="true">
      <c r="A206" s="10" t="s">
        <v>162</v>
      </c>
      <c r="B206" s="11"/>
      <c r="C206" s="11"/>
      <c r="D206" s="11"/>
      <c r="E206" s="12" t="s">
        <v>13</v>
      </c>
      <c r="F206" s="13" t="n">
        <v>1.0</v>
      </c>
      <c r="G206" s="15">
        <f>G204+G205</f>
      </c>
      <c r="I206" s="17" t="n">
        <v>197.0</v>
      </c>
      <c r="J206" s="18"/>
    </row>
    <row r="207" ht="42.0" customHeight="true">
      <c r="A207" s="10" t="s">
        <v>169</v>
      </c>
      <c r="B207" s="11"/>
      <c r="C207" s="11"/>
      <c r="D207" s="11"/>
      <c r="E207" s="12" t="s">
        <v>13</v>
      </c>
      <c r="F207" s="13" t="n">
        <v>1.0</v>
      </c>
      <c r="G207" s="15">
        <f>G166+G199</f>
      </c>
      <c r="I207" s="17" t="n">
        <v>198.0</v>
      </c>
      <c r="J207" s="18" t="n">
        <v>20.0</v>
      </c>
    </row>
    <row r="208" ht="42.0" customHeight="true">
      <c r="A208" s="10" t="s">
        <v>170</v>
      </c>
      <c r="B208" s="11"/>
      <c r="C208" s="11"/>
      <c r="D208" s="11"/>
      <c r="E208" s="12" t="s">
        <v>13</v>
      </c>
      <c r="F208" s="13" t="n">
        <v>1.0</v>
      </c>
      <c r="G208" s="15">
        <f>G180+G206</f>
      </c>
      <c r="I208" s="17" t="n">
        <v>199.0</v>
      </c>
      <c r="J208" s="18" t="n">
        <v>30.0</v>
      </c>
    </row>
    <row r="209" ht="42.0" customHeight="true">
      <c r="A209" s="19" t="s">
        <v>171</v>
      </c>
      <c r="B209" s="20"/>
      <c r="C209" s="20"/>
      <c r="D209" s="20"/>
      <c r="E209" s="21" t="s">
        <v>172</v>
      </c>
      <c r="F209" s="22" t="s">
        <v>172</v>
      </c>
      <c r="G209" s="24">
        <f>G208</f>
      </c>
      <c r="I209" s="26" t="n">
        <v>200.0</v>
      </c>
      <c r="J20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A21: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A44:D44"/>
    <mergeCell ref="B45:D45"/>
    <mergeCell ref="C46:D46"/>
    <mergeCell ref="D47"/>
    <mergeCell ref="D48"/>
    <mergeCell ref="C49:D49"/>
    <mergeCell ref="D50"/>
    <mergeCell ref="D51"/>
    <mergeCell ref="D52"/>
    <mergeCell ref="D53"/>
    <mergeCell ref="D54"/>
    <mergeCell ref="C55:D55"/>
    <mergeCell ref="D56"/>
    <mergeCell ref="D57"/>
    <mergeCell ref="D58"/>
    <mergeCell ref="C59:D59"/>
    <mergeCell ref="D60"/>
    <mergeCell ref="D61"/>
    <mergeCell ref="D62"/>
    <mergeCell ref="D63"/>
    <mergeCell ref="D64"/>
    <mergeCell ref="B65:D65"/>
    <mergeCell ref="C66:D66"/>
    <mergeCell ref="D67"/>
    <mergeCell ref="D68"/>
    <mergeCell ref="D69"/>
    <mergeCell ref="B70:D70"/>
    <mergeCell ref="C71:D71"/>
    <mergeCell ref="D72"/>
    <mergeCell ref="D73"/>
    <mergeCell ref="D74"/>
    <mergeCell ref="C75:D75"/>
    <mergeCell ref="D76"/>
    <mergeCell ref="D77"/>
    <mergeCell ref="C78:D78"/>
    <mergeCell ref="D79"/>
    <mergeCell ref="C80:D80"/>
    <mergeCell ref="D81"/>
    <mergeCell ref="D82"/>
    <mergeCell ref="D83"/>
    <mergeCell ref="D84"/>
    <mergeCell ref="D85"/>
    <mergeCell ref="D86"/>
    <mergeCell ref="B87:D87"/>
    <mergeCell ref="C88:D88"/>
    <mergeCell ref="D89"/>
    <mergeCell ref="D90"/>
    <mergeCell ref="D91"/>
    <mergeCell ref="D92"/>
    <mergeCell ref="D93"/>
    <mergeCell ref="D94"/>
    <mergeCell ref="D95"/>
    <mergeCell ref="C96:D96"/>
    <mergeCell ref="D97"/>
    <mergeCell ref="C98:D98"/>
    <mergeCell ref="D99"/>
    <mergeCell ref="C100:D100"/>
    <mergeCell ref="D101"/>
    <mergeCell ref="C102:D102"/>
    <mergeCell ref="D103"/>
    <mergeCell ref="D104"/>
    <mergeCell ref="D105"/>
    <mergeCell ref="D106"/>
    <mergeCell ref="D107"/>
    <mergeCell ref="D108"/>
    <mergeCell ref="D109"/>
    <mergeCell ref="D110"/>
    <mergeCell ref="D111"/>
    <mergeCell ref="D112"/>
    <mergeCell ref="D113"/>
    <mergeCell ref="D114"/>
    <mergeCell ref="B115:D115"/>
    <mergeCell ref="C116:D116"/>
    <mergeCell ref="D117"/>
    <mergeCell ref="D118"/>
    <mergeCell ref="D119"/>
    <mergeCell ref="D120"/>
    <mergeCell ref="D121"/>
    <mergeCell ref="D122"/>
    <mergeCell ref="D123"/>
    <mergeCell ref="D124"/>
    <mergeCell ref="C125:D125"/>
    <mergeCell ref="D126"/>
    <mergeCell ref="B127:D127"/>
    <mergeCell ref="C128:D128"/>
    <mergeCell ref="D129"/>
    <mergeCell ref="D130"/>
    <mergeCell ref="C131:D131"/>
    <mergeCell ref="D132"/>
    <mergeCell ref="D133"/>
    <mergeCell ref="B134:D134"/>
    <mergeCell ref="C135:D135"/>
    <mergeCell ref="D136"/>
    <mergeCell ref="D137"/>
    <mergeCell ref="D138"/>
    <mergeCell ref="B139:D139"/>
    <mergeCell ref="C140:D140"/>
    <mergeCell ref="D141"/>
    <mergeCell ref="D142"/>
    <mergeCell ref="B143:D143"/>
    <mergeCell ref="C144:D144"/>
    <mergeCell ref="D145"/>
    <mergeCell ref="D146"/>
    <mergeCell ref="D147"/>
    <mergeCell ref="D148"/>
    <mergeCell ref="D149"/>
    <mergeCell ref="D150"/>
    <mergeCell ref="D151"/>
    <mergeCell ref="D152"/>
    <mergeCell ref="D153"/>
    <mergeCell ref="C154:D154"/>
    <mergeCell ref="D155"/>
    <mergeCell ref="D156"/>
    <mergeCell ref="D157"/>
    <mergeCell ref="D158"/>
    <mergeCell ref="D159"/>
    <mergeCell ref="D160"/>
    <mergeCell ref="D161"/>
    <mergeCell ref="B162:D162"/>
    <mergeCell ref="C163:D163"/>
    <mergeCell ref="D164"/>
    <mergeCell ref="D165"/>
    <mergeCell ref="A166:D166"/>
    <mergeCell ref="A167:D167"/>
    <mergeCell ref="B168:D168"/>
    <mergeCell ref="C169:D169"/>
    <mergeCell ref="D170"/>
    <mergeCell ref="D171"/>
    <mergeCell ref="D172"/>
    <mergeCell ref="D173"/>
    <mergeCell ref="D174"/>
    <mergeCell ref="B175:D175"/>
    <mergeCell ref="A176:D176"/>
    <mergeCell ref="B177:D177"/>
    <mergeCell ref="A178:D178"/>
    <mergeCell ref="B179:D179"/>
    <mergeCell ref="A180:D180"/>
    <mergeCell ref="A181:D181"/>
    <mergeCell ref="B182:D182"/>
    <mergeCell ref="C183:D183"/>
    <mergeCell ref="D184"/>
    <mergeCell ref="C185:D185"/>
    <mergeCell ref="D186"/>
    <mergeCell ref="D187"/>
    <mergeCell ref="C188:D188"/>
    <mergeCell ref="D189"/>
    <mergeCell ref="D190"/>
    <mergeCell ref="D191"/>
    <mergeCell ref="D192"/>
    <mergeCell ref="D193"/>
    <mergeCell ref="D194"/>
    <mergeCell ref="D195"/>
    <mergeCell ref="B196:D196"/>
    <mergeCell ref="C197:D197"/>
    <mergeCell ref="D198"/>
    <mergeCell ref="A199:D199"/>
    <mergeCell ref="A200:D200"/>
    <mergeCell ref="B201:D201"/>
    <mergeCell ref="A202:D202"/>
    <mergeCell ref="B203:D203"/>
    <mergeCell ref="A204:D204"/>
    <mergeCell ref="B205:D205"/>
    <mergeCell ref="A206:D206"/>
    <mergeCell ref="A207:D207"/>
    <mergeCell ref="A208:D208"/>
    <mergeCell ref="A209:D20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2020-10-08T03:01:37Z</dcterms:created>
  <dc:creator>Apache POI</dc:creator>
</cp:coreProperties>
</file>